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03.09" sheetId="7" r:id="rId1"/>
    <sheet name="04.09" sheetId="8" r:id="rId2"/>
    <sheet name="05.09" sheetId="9" r:id="rId3"/>
    <sheet name="06.09" sheetId="10" r:id="rId4"/>
  </sheets>
  <calcPr calcId="124519" refMode="R1C1"/>
</workbook>
</file>

<file path=xl/calcChain.xml><?xml version="1.0" encoding="utf-8"?>
<calcChain xmlns="http://schemas.openxmlformats.org/spreadsheetml/2006/main">
  <c r="G25" i="7"/>
  <c r="H25"/>
  <c r="I25"/>
  <c r="F25"/>
  <c r="G26" i="9" l="1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4" i="7" l="1"/>
  <c r="H34"/>
  <c r="I34"/>
  <c r="F34"/>
  <c r="G10"/>
  <c r="H10"/>
  <c r="I10"/>
  <c r="F10"/>
  <c r="D17"/>
  <c r="G18" i="10" l="1"/>
  <c r="H18"/>
  <c r="I18"/>
  <c r="F18"/>
  <c r="G17" i="9"/>
  <c r="H17"/>
  <c r="I17"/>
  <c r="F17"/>
  <c r="D18"/>
  <c r="G16" i="7"/>
  <c r="G17" s="1"/>
  <c r="H16"/>
  <c r="H17" s="1"/>
  <c r="I16"/>
  <c r="I17" s="1"/>
  <c r="F16"/>
  <c r="F17" s="1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D19" i="10" l="1"/>
  <c r="H18" i="9"/>
  <c r="G18"/>
  <c r="F18"/>
  <c r="D19" i="8"/>
</calcChain>
</file>

<file path=xl/sharedStrings.xml><?xml version="1.0" encoding="utf-8"?>
<sst xmlns="http://schemas.openxmlformats.org/spreadsheetml/2006/main" count="267" uniqueCount="72">
  <si>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</si>
  <si>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</si>
  <si>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</si>
  <si>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</si>
  <si>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</si>
  <si>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</si>
  <si>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</si>
  <si>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</si>
  <si>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</si>
  <si>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</si>
  <si>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</si>
  <si>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</si>
  <si>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</si>
  <si>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</si>
  <si>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</si>
  <si>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</si>
  <si>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</si>
  <si>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</si>
  <si>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</si>
  <si>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</si>
  <si>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напиток</t>
  </si>
  <si>
    <t>Ккал</t>
  </si>
  <si>
    <t>Угл-ды</t>
  </si>
  <si>
    <t>Старшие</t>
  </si>
  <si>
    <t>Горячий завтрак (младшие)</t>
  </si>
  <si>
    <t>Печенье</t>
  </si>
  <si>
    <t>Батон нарезной</t>
  </si>
  <si>
    <t>Хлеб ржаной/пшеничный</t>
  </si>
  <si>
    <t>Компот из свежих яблок</t>
  </si>
  <si>
    <t>,</t>
  </si>
  <si>
    <t>Чай с сахаром и лимоном</t>
  </si>
  <si>
    <t>Хлеб ржаной</t>
  </si>
  <si>
    <t>20/30</t>
  </si>
  <si>
    <t>20/20</t>
  </si>
  <si>
    <t>30/30</t>
  </si>
  <si>
    <t>1 неделя</t>
  </si>
  <si>
    <t>180/5</t>
  </si>
  <si>
    <t>Хлеб пшеничный/ ржаной</t>
  </si>
  <si>
    <t>Суп лапша домашняя с картофелем</t>
  </si>
  <si>
    <t xml:space="preserve">Плов из куриной грудки </t>
  </si>
  <si>
    <t>180</t>
  </si>
  <si>
    <t>Птица тушеная в сметанно-томатном соусе</t>
  </si>
  <si>
    <t>Хлеб пшеничный</t>
  </si>
  <si>
    <t>90</t>
  </si>
  <si>
    <t>Сок фруктовый</t>
  </si>
  <si>
    <t>Каша гречневая молочная с маслом сливочным</t>
  </si>
  <si>
    <t>150/5</t>
  </si>
  <si>
    <t>Кофейный напиток с молоком</t>
  </si>
  <si>
    <t>Рассольник ленинградский</t>
  </si>
  <si>
    <t>Запеканка картофельная с птицей</t>
  </si>
  <si>
    <t>Напиток из изюма</t>
  </si>
  <si>
    <t>30/20</t>
  </si>
  <si>
    <t>250</t>
  </si>
  <si>
    <t>Бутерброд с повидлом</t>
  </si>
  <si>
    <t>Каша пшенная молочная</t>
  </si>
  <si>
    <t>Морковь свежая доп.гарнир</t>
  </si>
  <si>
    <t>Напиток из плодов шиповника</t>
  </si>
  <si>
    <t>200</t>
  </si>
  <si>
    <t>Бутерброд с сыром и маслом сливочным</t>
  </si>
  <si>
    <t>Каша молочная геркулесовая с маслом сливочным</t>
  </si>
  <si>
    <t>Борщ из свежей капусты с картофелем со сметаной</t>
  </si>
  <si>
    <t xml:space="preserve">Шницель куриный </t>
  </si>
  <si>
    <t>Каша пшеничная вязкая с маслом сливочным</t>
  </si>
  <si>
    <t>Напиток из урюка</t>
  </si>
  <si>
    <t>гор.блюдо</t>
  </si>
  <si>
    <t>Сыр порционно</t>
  </si>
  <si>
    <t>Шницель куриный с молочным соусом</t>
  </si>
  <si>
    <t>Сырники из творога со сгущенным молоком</t>
  </si>
  <si>
    <t xml:space="preserve">Чай с сахаром </t>
  </si>
  <si>
    <t>Суп картофельный с горохом</t>
  </si>
  <si>
    <t>Пюре картофельное с маслом сливочным</t>
  </si>
  <si>
    <t>Запеканка из творога с повидлом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</si>
</sst>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14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center" vertical="center"/>
    </xf>
    <xf numFmtId="0" fontId="1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 wrapText="1"/>
      <protection locked="0"/>
    </xf>
    <xf numFmtId="2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0" fontId="11" fillId="2" borderId="6" xfId="1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2" fontId="11" fillId="2" borderId="3" xfId="1" applyNumberFormat="1" applyFont="1" applyFill="1" applyBorder="1" applyAlignment="1">
      <alignment horizontal="center"/>
    </xf>
    <xf numFmtId="2" fontId="11" fillId="2" borderId="6" xfId="1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/>
    <xf numFmtId="0" fontId="8" fillId="2" borderId="3" xfId="0" applyFont="1" applyFill="1" applyBorder="1" applyAlignment="1"/>
    <xf numFmtId="0" fontId="8" fillId="2" borderId="2" xfId="0" applyFont="1" applyFill="1" applyBorder="1" applyAlignment="1" applyProtection="1">
      <alignment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2" borderId="7" xfId="0" applyFont="1" applyFill="1" applyBorder="1" applyAlignment="1"/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protection locked="0"/>
    </xf>
    <xf numFmtId="2" fontId="8" fillId="2" borderId="7" xfId="0" applyNumberFormat="1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protection locked="0"/>
    </xf>
    <xf numFmtId="2" fontId="8" fillId="2" borderId="2" xfId="0" applyNumberFormat="1" applyFont="1" applyFill="1" applyBorder="1" applyAlignment="1" applyProtection="1">
      <protection locked="0"/>
    </xf>
    <xf numFmtId="2" fontId="8" fillId="2" borderId="1" xfId="0" applyNumberFormat="1" applyFont="1" applyFill="1" applyBorder="1" applyAlignment="1" applyProtection="1">
      <protection locked="0"/>
    </xf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 applyProtection="1">
      <alignment horizontal="left" wrapText="1"/>
      <protection locked="0"/>
    </xf>
    <xf numFmtId="0" fontId="13" fillId="2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2" fontId="14" fillId="2" borderId="2" xfId="1" applyNumberFormat="1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0" fontId="13" fillId="0" borderId="3" xfId="0" applyFont="1" applyFill="1" applyBorder="1"/>
    <xf numFmtId="0" fontId="13" fillId="0" borderId="3" xfId="0" applyFont="1" applyFill="1" applyBorder="1" applyAlignment="1">
      <alignment horizontal="center" vertical="center"/>
    </xf>
    <xf numFmtId="2" fontId="13" fillId="2" borderId="3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2" fontId="13" fillId="0" borderId="3" xfId="0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12" fillId="0" borderId="3" xfId="0" applyFont="1" applyFill="1" applyBorder="1" applyAlignment="1">
      <alignment vertical="center"/>
    </xf>
    <xf numFmtId="2" fontId="11" fillId="2" borderId="6" xfId="0" applyNumberFormat="1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8" fillId="2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2" fontId="1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3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wrapText="1"/>
      <protection locked="0"/>
    </xf>
    <xf numFmtId="0" fontId="14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 applyProtection="1">
      <alignment horizontal="center"/>
      <protection locked="0"/>
    </xf>
    <xf numFmtId="2" fontId="9" fillId="2" borderId="0" xfId="0" applyNumberFormat="1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protection locked="0"/>
    </xf>
    <xf numFmtId="1" fontId="8" fillId="2" borderId="0" xfId="0" applyNumberFormat="1" applyFont="1" applyFill="1" applyBorder="1" applyAlignment="1" applyProtection="1">
      <protection locked="0"/>
    </xf>
    <xf numFmtId="0" fontId="9" fillId="2" borderId="0" xfId="0" applyFont="1" applyFill="1" applyBorder="1" applyAlignment="1"/>
    <xf numFmtId="0" fontId="8" fillId="2" borderId="0" xfId="0" applyFont="1" applyFill="1" applyBorder="1" applyAlignment="1" applyProtection="1">
      <alignment horizontal="left" wrapText="1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 applyProtection="1">
      <alignment wrapText="1"/>
      <protection locked="0"/>
    </xf>
    <xf numFmtId="2" fontId="8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0" fontId="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6" fillId="2" borderId="3" xfId="0" applyFont="1" applyFill="1" applyBorder="1" applyAlignment="1"/>
    <xf numFmtId="0" fontId="15" fillId="0" borderId="3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/>
    </xf>
    <xf numFmtId="49" fontId="13" fillId="2" borderId="3" xfId="0" applyNumberFormat="1" applyFont="1" applyFill="1" applyBorder="1" applyAlignment="1">
      <alignment horizontal="center"/>
    </xf>
    <xf numFmtId="0" fontId="13" fillId="2" borderId="3" xfId="0" applyFont="1" applyFill="1" applyBorder="1"/>
    <xf numFmtId="0" fontId="12" fillId="2" borderId="3" xfId="0" applyFont="1" applyFill="1" applyBorder="1"/>
    <xf numFmtId="2" fontId="9" fillId="2" borderId="6" xfId="0" applyNumberFormat="1" applyFont="1" applyFill="1" applyBorder="1" applyAlignment="1" applyProtection="1">
      <alignment horizontal="center"/>
      <protection locked="0"/>
    </xf>
    <xf numFmtId="2" fontId="16" fillId="2" borderId="6" xfId="1" applyNumberFormat="1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5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9" fillId="2" borderId="9" xfId="0" applyFont="1" applyFill="1" applyBorder="1" applyAlignment="1"/>
    <xf numFmtId="0" fontId="8" fillId="2" borderId="10" xfId="0" applyFont="1" applyFill="1" applyBorder="1" applyAlignment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2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5" fillId="2" borderId="3" xfId="0" applyFont="1" applyFill="1" applyBorder="1" applyAlignment="1"/>
    <xf numFmtId="0" fontId="15" fillId="2" borderId="3" xfId="0" applyFont="1" applyFill="1" applyBorder="1"/>
    <xf numFmtId="0" fontId="12" fillId="2" borderId="3" xfId="0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horizontal="center"/>
    </xf>
    <xf numFmtId="0" fontId="12" fillId="2" borderId="3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2" fontId="17" fillId="0" borderId="0" xfId="0" applyNumberFormat="1" applyFont="1" applyAlignment="1">
      <alignment horizontal="center"/>
    </xf>
    <xf numFmtId="0" fontId="3" fillId="2" borderId="9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/>
    <xf numFmtId="0" fontId="13" fillId="2" borderId="5" xfId="0" applyNumberFormat="1" applyFont="1" applyFill="1" applyBorder="1" applyAlignment="1">
      <alignment wrapText="1"/>
    </xf>
    <xf numFmtId="2" fontId="15" fillId="2" borderId="3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>
      <alignment vertical="center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/>
    <xf numFmtId="0" fontId="2" fillId="0" borderId="3" xfId="0" applyFont="1" applyBorder="1" applyAlignment="1">
      <alignment horizontal="center"/>
    </xf>
    <xf numFmtId="0" fontId="2" fillId="0" borderId="0" xfId="0" applyFont="1" applyBorder="1" applyAlignment="1"/>
    <xf numFmtId="0" fontId="2" fillId="2" borderId="3" xfId="0" applyFont="1" applyFill="1" applyBorder="1"/>
    <xf numFmtId="0" fontId="18" fillId="2" borderId="3" xfId="0" applyFont="1" applyFill="1" applyBorder="1"/>
    <xf numFmtId="0" fontId="18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2" fillId="2" borderId="9" xfId="0" applyFont="1" applyFill="1" applyBorder="1" applyAlignment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>
      <alignment wrapText="1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3"/>
  <sheetViews>
    <sheetView tabSelected="1" workbookViewId="0">
      <selection activeCell="L29" sqref="L29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08" t="s">
        <v>13</v>
      </c>
      <c r="B2" s="209"/>
      <c r="C2" s="210"/>
      <c r="D2" s="43" t="s">
        <v>12</v>
      </c>
      <c r="E2" s="44" t="s">
        <v>35</v>
      </c>
      <c r="F2" s="43"/>
      <c r="G2" s="43"/>
      <c r="H2" s="43" t="s">
        <v>11</v>
      </c>
      <c r="I2" s="3">
        <v>45538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29</v>
      </c>
    </row>
    <row r="4" spans="1:10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21</v>
      </c>
      <c r="G4" s="9" t="s">
        <v>4</v>
      </c>
      <c r="H4" s="9" t="s">
        <v>3</v>
      </c>
      <c r="I4" s="9" t="s">
        <v>22</v>
      </c>
    </row>
    <row r="5" spans="1:10" ht="15.75" thickBot="1">
      <c r="A5" s="21" t="s">
        <v>2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78"/>
      <c r="B6" s="56">
        <v>1</v>
      </c>
      <c r="C6" s="168" t="s">
        <v>44</v>
      </c>
      <c r="D6" s="84">
        <v>125</v>
      </c>
      <c r="E6" s="5"/>
      <c r="F6" s="85">
        <v>136</v>
      </c>
      <c r="G6" s="85">
        <v>2.36</v>
      </c>
      <c r="H6" s="85">
        <v>7.49</v>
      </c>
      <c r="I6" s="85">
        <v>14.89</v>
      </c>
    </row>
    <row r="7" spans="1:10" ht="13.5" customHeight="1">
      <c r="A7" s="103" t="s">
        <v>17</v>
      </c>
      <c r="B7" s="58">
        <v>175</v>
      </c>
      <c r="C7" s="167" t="s">
        <v>45</v>
      </c>
      <c r="D7" s="78" t="s">
        <v>46</v>
      </c>
      <c r="E7" s="151"/>
      <c r="F7" s="177">
        <v>217.4</v>
      </c>
      <c r="G7" s="177">
        <v>10.48</v>
      </c>
      <c r="H7" s="177">
        <v>10.43</v>
      </c>
      <c r="I7" s="177">
        <v>25.24</v>
      </c>
    </row>
    <row r="8" spans="1:10" ht="15.75">
      <c r="A8" s="203" t="s">
        <v>1</v>
      </c>
      <c r="B8" s="58">
        <v>377</v>
      </c>
      <c r="C8" s="168" t="s">
        <v>47</v>
      </c>
      <c r="D8" s="78">
        <v>200</v>
      </c>
      <c r="E8" s="169"/>
      <c r="F8" s="177">
        <v>34.020000000000003</v>
      </c>
      <c r="G8" s="177">
        <v>0.13</v>
      </c>
      <c r="H8" s="177">
        <v>0.02</v>
      </c>
      <c r="I8" s="177">
        <v>8.1999999999999993</v>
      </c>
    </row>
    <row r="9" spans="1:10" ht="15.75">
      <c r="A9" s="60" t="s">
        <v>0</v>
      </c>
      <c r="B9" s="58"/>
      <c r="C9" s="167" t="s">
        <v>26</v>
      </c>
      <c r="D9" s="170">
        <v>45</v>
      </c>
      <c r="E9" s="171"/>
      <c r="F9" s="92">
        <v>195.52</v>
      </c>
      <c r="G9" s="92">
        <v>5.6</v>
      </c>
      <c r="H9" s="92">
        <v>2.16</v>
      </c>
      <c r="I9" s="92">
        <v>38.36</v>
      </c>
    </row>
    <row r="10" spans="1:10" ht="15.75" thickBot="1">
      <c r="A10" s="60"/>
      <c r="B10" s="58"/>
      <c r="C10" s="61"/>
      <c r="D10" s="82">
        <v>500</v>
      </c>
      <c r="E10" s="12"/>
      <c r="F10" s="83">
        <f>SUM(F6:F9)</f>
        <v>582.93999999999994</v>
      </c>
      <c r="G10" s="83">
        <f t="shared" ref="G10:I10" si="0">SUM(G6:G9)</f>
        <v>18.57</v>
      </c>
      <c r="H10" s="83">
        <f t="shared" si="0"/>
        <v>20.100000000000001</v>
      </c>
      <c r="I10" s="83">
        <f t="shared" si="0"/>
        <v>86.69</v>
      </c>
    </row>
    <row r="11" spans="1:10" ht="15.75" thickBot="1">
      <c r="A11" s="21" t="s">
        <v>10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18</v>
      </c>
      <c r="B12" s="145">
        <v>88</v>
      </c>
      <c r="C12" s="179" t="s">
        <v>48</v>
      </c>
      <c r="D12" s="80">
        <v>200</v>
      </c>
      <c r="E12" s="5"/>
      <c r="F12" s="180">
        <v>79.900000000000006</v>
      </c>
      <c r="G12" s="181">
        <v>3.74</v>
      </c>
      <c r="H12" s="181">
        <v>14.71</v>
      </c>
      <c r="I12" s="181">
        <v>6.5</v>
      </c>
      <c r="J12" s="158"/>
    </row>
    <row r="13" spans="1:10" ht="15.75" customHeight="1">
      <c r="A13" s="103" t="s">
        <v>17</v>
      </c>
      <c r="B13" s="145"/>
      <c r="C13" s="148" t="s">
        <v>49</v>
      </c>
      <c r="D13" s="149" t="s">
        <v>40</v>
      </c>
      <c r="E13" s="150"/>
      <c r="F13" s="180">
        <v>115.51</v>
      </c>
      <c r="G13" s="181">
        <v>7.83</v>
      </c>
      <c r="H13" s="181">
        <v>10.02</v>
      </c>
      <c r="I13" s="181">
        <v>5.13</v>
      </c>
    </row>
    <row r="14" spans="1:10">
      <c r="A14" s="103" t="s">
        <v>20</v>
      </c>
      <c r="B14" s="145">
        <v>389</v>
      </c>
      <c r="C14" s="183" t="s">
        <v>50</v>
      </c>
      <c r="D14" s="78">
        <v>200</v>
      </c>
      <c r="E14" s="5"/>
      <c r="F14" s="180">
        <v>132.80000000000001</v>
      </c>
      <c r="G14" s="181">
        <v>0.7</v>
      </c>
      <c r="H14" s="181">
        <v>0.1</v>
      </c>
      <c r="I14" s="181">
        <v>32</v>
      </c>
    </row>
    <row r="15" spans="1:10">
      <c r="A15" s="104" t="s">
        <v>0</v>
      </c>
      <c r="B15" s="145"/>
      <c r="C15" s="2" t="s">
        <v>27</v>
      </c>
      <c r="D15" s="80" t="s">
        <v>51</v>
      </c>
      <c r="E15" s="184"/>
      <c r="F15" s="180">
        <v>147.85</v>
      </c>
      <c r="G15" s="181">
        <v>1.9</v>
      </c>
      <c r="H15" s="181">
        <v>0.2</v>
      </c>
      <c r="I15" s="181">
        <v>12.3</v>
      </c>
    </row>
    <row r="16" spans="1:10">
      <c r="A16" s="28"/>
      <c r="B16" s="16"/>
      <c r="C16" s="163"/>
      <c r="D16" s="165">
        <v>715</v>
      </c>
      <c r="E16" s="152"/>
      <c r="F16" s="93">
        <f>SUM(F12:F15)</f>
        <v>476.06000000000006</v>
      </c>
      <c r="G16" s="93">
        <f t="shared" ref="G16:I16" si="1">SUM(G12:G15)</f>
        <v>14.17</v>
      </c>
      <c r="H16" s="93">
        <f t="shared" si="1"/>
        <v>25.03</v>
      </c>
      <c r="I16" s="93">
        <f t="shared" si="1"/>
        <v>55.929999999999993</v>
      </c>
    </row>
    <row r="17" spans="1:9" ht="15.75" thickBot="1">
      <c r="A17" s="60"/>
      <c r="B17" s="67"/>
      <c r="C17" s="14" t="s">
        <v>16</v>
      </c>
      <c r="D17" s="13">
        <f>SUM(D10+D16)</f>
        <v>1215</v>
      </c>
      <c r="E17" s="42">
        <v>122.1</v>
      </c>
      <c r="F17" s="12">
        <f>SUM(F10+F16)</f>
        <v>1059</v>
      </c>
      <c r="G17" s="12">
        <f>SUM(G10+G16)</f>
        <v>32.74</v>
      </c>
      <c r="H17" s="12">
        <f>SUM(H10+H16)</f>
        <v>45.13</v>
      </c>
      <c r="I17" s="12">
        <f>SUM(I10+I16)</f>
        <v>142.62</v>
      </c>
    </row>
    <row r="18" spans="1:9" ht="15.75" thickBot="1">
      <c r="A18" s="68"/>
      <c r="B18" s="69"/>
      <c r="C18" s="61"/>
      <c r="D18" s="70"/>
      <c r="E18" s="62"/>
      <c r="F18" s="12"/>
      <c r="G18" s="12"/>
      <c r="H18" s="12"/>
      <c r="I18" s="12"/>
    </row>
    <row r="19" spans="1:9" ht="15.75" thickBot="1">
      <c r="A19" s="159" t="s">
        <v>24</v>
      </c>
      <c r="B19" s="160"/>
      <c r="C19" s="161"/>
      <c r="D19" s="80"/>
      <c r="E19" s="71"/>
      <c r="F19" s="88"/>
      <c r="G19" s="92"/>
      <c r="H19" s="92"/>
      <c r="I19" s="92"/>
    </row>
    <row r="20" spans="1:9">
      <c r="A20" s="185"/>
      <c r="B20" s="56"/>
      <c r="C20" s="168" t="s">
        <v>44</v>
      </c>
      <c r="D20" s="84">
        <v>125</v>
      </c>
      <c r="E20" s="57"/>
      <c r="F20" s="162">
        <v>136</v>
      </c>
      <c r="G20" s="162">
        <v>2.36</v>
      </c>
      <c r="H20" s="162">
        <v>7.49</v>
      </c>
      <c r="I20" s="162">
        <v>14.893000000000001</v>
      </c>
    </row>
    <row r="21" spans="1:9" ht="15" customHeight="1">
      <c r="A21" s="30" t="s">
        <v>17</v>
      </c>
      <c r="B21" s="145"/>
      <c r="C21" s="148" t="s">
        <v>49</v>
      </c>
      <c r="D21" s="149" t="s">
        <v>40</v>
      </c>
      <c r="E21" s="150"/>
      <c r="F21" s="180">
        <v>425.3</v>
      </c>
      <c r="G21" s="181">
        <v>7.83</v>
      </c>
      <c r="H21" s="181">
        <v>10.02</v>
      </c>
      <c r="I21" s="181">
        <v>5.13</v>
      </c>
    </row>
    <row r="22" spans="1:9" ht="15.75">
      <c r="A22" s="30" t="s">
        <v>1</v>
      </c>
      <c r="B22" s="145">
        <v>376</v>
      </c>
      <c r="C22" s="168" t="s">
        <v>47</v>
      </c>
      <c r="D22" s="78">
        <v>200</v>
      </c>
      <c r="E22" s="169"/>
      <c r="F22" s="177">
        <v>34.020000000000003</v>
      </c>
      <c r="G22" s="177">
        <v>0.13</v>
      </c>
      <c r="H22" s="177">
        <v>0.02</v>
      </c>
      <c r="I22" s="177">
        <v>8.1999999999999993</v>
      </c>
    </row>
    <row r="23" spans="1:9">
      <c r="A23" s="28" t="s">
        <v>0</v>
      </c>
      <c r="B23" s="145"/>
      <c r="C23" s="198" t="s">
        <v>42</v>
      </c>
      <c r="D23" s="164">
        <v>20</v>
      </c>
      <c r="E23" s="90"/>
      <c r="F23" s="162">
        <v>39.6</v>
      </c>
      <c r="G23" s="162">
        <v>1.32</v>
      </c>
      <c r="H23" s="162">
        <v>0.24</v>
      </c>
      <c r="I23" s="162">
        <v>7.92</v>
      </c>
    </row>
    <row r="24" spans="1:9">
      <c r="A24" s="60"/>
      <c r="B24" s="58"/>
      <c r="C24" s="101"/>
      <c r="D24" s="80"/>
      <c r="E24" s="66"/>
      <c r="F24" s="88"/>
      <c r="G24" s="88"/>
      <c r="H24" s="88"/>
      <c r="I24" s="88"/>
    </row>
    <row r="25" spans="1:9">
      <c r="A25" s="60"/>
      <c r="B25" s="67"/>
      <c r="C25" s="10" t="s">
        <v>15</v>
      </c>
      <c r="D25" s="13">
        <v>503</v>
      </c>
      <c r="E25" s="42">
        <v>80.66</v>
      </c>
      <c r="F25" s="93">
        <f>SUM(F20:F24)</f>
        <v>634.91999999999996</v>
      </c>
      <c r="G25" s="93">
        <f t="shared" ref="G25:I25" si="2">SUM(G20:G24)</f>
        <v>11.64</v>
      </c>
      <c r="H25" s="93">
        <f t="shared" si="2"/>
        <v>17.769999999999996</v>
      </c>
      <c r="I25" s="93">
        <f t="shared" si="2"/>
        <v>36.143000000000001</v>
      </c>
    </row>
    <row r="26" spans="1:9" ht="15.75" thickBot="1">
      <c r="A26" s="68"/>
      <c r="B26" s="72"/>
      <c r="C26" s="61"/>
      <c r="D26" s="73"/>
      <c r="E26" s="62"/>
      <c r="F26" s="74"/>
      <c r="G26" s="74"/>
      <c r="H26" s="74"/>
      <c r="I26" s="75"/>
    </row>
    <row r="27" spans="1:9" ht="15.75" thickBot="1">
      <c r="A27" s="76" t="s">
        <v>9</v>
      </c>
      <c r="B27" s="76" t="s">
        <v>8</v>
      </c>
      <c r="C27" s="76" t="s">
        <v>7</v>
      </c>
      <c r="D27" s="76" t="s">
        <v>6</v>
      </c>
      <c r="E27" s="76" t="s">
        <v>5</v>
      </c>
      <c r="F27" s="9" t="s">
        <v>21</v>
      </c>
      <c r="G27" s="9" t="s">
        <v>4</v>
      </c>
      <c r="H27" s="9" t="s">
        <v>3</v>
      </c>
      <c r="I27" s="9" t="s">
        <v>22</v>
      </c>
    </row>
    <row r="28" spans="1:9" ht="15.75" thickBot="1">
      <c r="A28" s="21" t="s">
        <v>23</v>
      </c>
      <c r="B28" s="63"/>
      <c r="C28" s="77"/>
      <c r="D28" s="84"/>
      <c r="E28" s="71"/>
      <c r="F28" s="88"/>
      <c r="G28" s="92"/>
      <c r="H28" s="92"/>
      <c r="I28" s="92"/>
    </row>
    <row r="29" spans="1:9">
      <c r="A29" s="30"/>
      <c r="B29" s="56"/>
      <c r="C29" s="168" t="s">
        <v>44</v>
      </c>
      <c r="D29" s="84">
        <v>125</v>
      </c>
      <c r="E29" s="57"/>
      <c r="F29" s="166">
        <v>66</v>
      </c>
      <c r="G29" s="166">
        <v>0.08</v>
      </c>
      <c r="H29" s="166">
        <v>7.25</v>
      </c>
      <c r="I29" s="166">
        <v>0.13</v>
      </c>
    </row>
    <row r="30" spans="1:9" ht="15.75" customHeight="1">
      <c r="A30" s="30" t="s">
        <v>17</v>
      </c>
      <c r="B30" s="145"/>
      <c r="C30" s="148" t="s">
        <v>49</v>
      </c>
      <c r="D30" s="149" t="s">
        <v>52</v>
      </c>
      <c r="E30" s="150"/>
      <c r="F30" s="180">
        <v>322</v>
      </c>
      <c r="G30" s="181">
        <v>15.22</v>
      </c>
      <c r="H30" s="181">
        <v>22.14</v>
      </c>
      <c r="I30" s="181">
        <v>15.32</v>
      </c>
    </row>
    <row r="31" spans="1:9">
      <c r="A31" s="28" t="s">
        <v>20</v>
      </c>
      <c r="B31" s="145">
        <v>376</v>
      </c>
      <c r="C31" s="183" t="s">
        <v>50</v>
      </c>
      <c r="D31" s="186">
        <v>200</v>
      </c>
      <c r="E31" s="86"/>
      <c r="F31" s="166">
        <v>34.020000000000003</v>
      </c>
      <c r="G31" s="166">
        <v>0.13</v>
      </c>
      <c r="H31" s="166">
        <v>0.02</v>
      </c>
      <c r="I31" s="166">
        <v>8.1999999999999993</v>
      </c>
    </row>
    <row r="32" spans="1:9">
      <c r="A32" s="28" t="s">
        <v>0</v>
      </c>
      <c r="B32" s="16"/>
      <c r="C32" s="187" t="s">
        <v>37</v>
      </c>
      <c r="D32" s="199" t="s">
        <v>32</v>
      </c>
      <c r="E32" s="57"/>
      <c r="F32" s="166">
        <v>120</v>
      </c>
      <c r="G32" s="166">
        <v>3.93</v>
      </c>
      <c r="H32" s="166">
        <v>0.54</v>
      </c>
      <c r="I32" s="166">
        <v>24.66</v>
      </c>
    </row>
    <row r="33" spans="1:9">
      <c r="A33" s="102"/>
      <c r="B33" s="58"/>
      <c r="C33" s="101"/>
      <c r="D33" s="80"/>
      <c r="E33" s="57"/>
      <c r="F33" s="88"/>
      <c r="G33" s="92"/>
      <c r="H33" s="92"/>
      <c r="I33" s="92"/>
    </row>
    <row r="34" spans="1:9">
      <c r="A34" s="60"/>
      <c r="B34" s="67"/>
      <c r="C34" s="11" t="s">
        <v>14</v>
      </c>
      <c r="D34" s="91">
        <v>553</v>
      </c>
      <c r="E34" s="42">
        <v>83.8</v>
      </c>
      <c r="F34" s="93">
        <f>SUM(F29:F32)</f>
        <v>542.02</v>
      </c>
      <c r="G34" s="93">
        <f t="shared" ref="G34:I34" si="3">SUM(G29:G32)</f>
        <v>19.360000000000003</v>
      </c>
      <c r="H34" s="93">
        <f t="shared" si="3"/>
        <v>29.95</v>
      </c>
      <c r="I34" s="93">
        <f t="shared" si="3"/>
        <v>48.31</v>
      </c>
    </row>
    <row r="35" spans="1:9" ht="15.75" thickBot="1">
      <c r="A35" s="52"/>
      <c r="B35" s="20"/>
      <c r="C35" s="1"/>
      <c r="D35" s="53"/>
      <c r="E35" s="54"/>
      <c r="F35" s="53"/>
      <c r="G35" s="53"/>
      <c r="H35" s="53"/>
      <c r="I35" s="55"/>
    </row>
    <row r="40" spans="1:9">
      <c r="A40" s="105"/>
      <c r="B40" s="105"/>
      <c r="C40" s="105"/>
      <c r="D40" s="105"/>
      <c r="E40" s="105"/>
      <c r="F40" s="105"/>
      <c r="G40" s="105"/>
      <c r="H40" s="105"/>
      <c r="I40" s="105"/>
    </row>
    <row r="41" spans="1:9">
      <c r="A41" s="59"/>
      <c r="B41" s="106"/>
      <c r="C41" s="107"/>
      <c r="D41" s="108"/>
      <c r="E41" s="109"/>
      <c r="F41" s="108"/>
      <c r="G41" s="108"/>
      <c r="H41" s="110"/>
      <c r="I41" s="111"/>
    </row>
    <row r="42" spans="1:9">
      <c r="A42" s="59"/>
      <c r="B42" s="112"/>
      <c r="C42" s="109"/>
      <c r="D42" s="108"/>
      <c r="E42" s="109"/>
      <c r="F42" s="113"/>
      <c r="G42" s="114"/>
      <c r="H42" s="113"/>
      <c r="I42" s="113"/>
    </row>
    <row r="43" spans="1:9">
      <c r="A43" s="59"/>
      <c r="B43" s="112"/>
      <c r="C43" s="115"/>
      <c r="D43" s="108"/>
      <c r="E43" s="109"/>
      <c r="F43" s="114"/>
      <c r="G43" s="114"/>
      <c r="H43" s="114"/>
      <c r="I43" s="114"/>
    </row>
    <row r="44" spans="1:9">
      <c r="A44" s="59"/>
      <c r="B44" s="112"/>
      <c r="C44" s="107"/>
      <c r="D44" s="116"/>
      <c r="E44" s="117"/>
      <c r="F44" s="114"/>
      <c r="G44" s="114"/>
      <c r="H44" s="114"/>
      <c r="I44" s="114"/>
    </row>
    <row r="45" spans="1:9">
      <c r="A45" s="59"/>
      <c r="B45" s="112"/>
      <c r="C45" s="107"/>
      <c r="D45" s="110"/>
      <c r="E45" s="118"/>
      <c r="F45" s="114"/>
      <c r="G45" s="114"/>
      <c r="H45" s="114"/>
      <c r="I45" s="114"/>
    </row>
    <row r="46" spans="1:9">
      <c r="A46" s="59"/>
      <c r="B46" s="112"/>
      <c r="C46" s="119"/>
      <c r="D46" s="120"/>
      <c r="E46" s="121"/>
      <c r="F46" s="113"/>
      <c r="G46" s="113"/>
      <c r="H46" s="113"/>
      <c r="I46" s="113"/>
    </row>
    <row r="47" spans="1:9">
      <c r="A47" s="59"/>
      <c r="B47" s="106"/>
      <c r="C47" s="122"/>
      <c r="D47" s="123"/>
      <c r="E47" s="121"/>
      <c r="F47" s="111"/>
      <c r="G47" s="111"/>
      <c r="H47" s="111"/>
      <c r="I47" s="111"/>
    </row>
    <row r="48" spans="1:9">
      <c r="A48" s="59"/>
      <c r="B48" s="106"/>
      <c r="C48" s="122"/>
      <c r="D48" s="120"/>
      <c r="E48" s="121"/>
      <c r="F48" s="124"/>
      <c r="G48" s="124"/>
      <c r="H48" s="124"/>
      <c r="I48" s="124"/>
    </row>
    <row r="49" spans="1:9">
      <c r="A49" s="59"/>
      <c r="B49" s="106"/>
      <c r="C49" s="125"/>
      <c r="D49" s="125"/>
      <c r="E49" s="126"/>
      <c r="F49" s="127"/>
      <c r="G49" s="127"/>
      <c r="H49" s="127"/>
      <c r="I49" s="127"/>
    </row>
    <row r="50" spans="1:9">
      <c r="A50" s="128"/>
      <c r="B50" s="106"/>
      <c r="C50" s="122"/>
      <c r="D50" s="129"/>
      <c r="E50" s="121"/>
      <c r="F50" s="126"/>
      <c r="G50" s="126"/>
      <c r="H50" s="126"/>
      <c r="I50" s="126"/>
    </row>
    <row r="51" spans="1:9">
      <c r="A51" s="130"/>
      <c r="B51" s="106"/>
      <c r="C51" s="131"/>
      <c r="D51" s="120"/>
      <c r="E51" s="121"/>
      <c r="F51" s="111"/>
      <c r="G51" s="124"/>
      <c r="H51" s="124"/>
      <c r="I51" s="124"/>
    </row>
    <row r="52" spans="1:9">
      <c r="A52" s="59"/>
      <c r="B52" s="106"/>
      <c r="C52" s="132"/>
      <c r="D52" s="120"/>
      <c r="E52" s="121"/>
      <c r="F52" s="111"/>
      <c r="G52" s="124"/>
      <c r="H52" s="124"/>
      <c r="I52" s="124"/>
    </row>
    <row r="53" spans="1:9">
      <c r="A53" s="59"/>
      <c r="B53" s="106"/>
      <c r="C53" s="132"/>
      <c r="D53" s="120"/>
      <c r="E53" s="121"/>
      <c r="F53" s="111"/>
      <c r="G53" s="124"/>
      <c r="H53" s="124"/>
      <c r="I53" s="124"/>
    </row>
    <row r="54" spans="1:9">
      <c r="A54" s="59"/>
      <c r="B54" s="106"/>
      <c r="C54" s="115"/>
      <c r="D54" s="108"/>
      <c r="E54" s="109"/>
      <c r="F54" s="108"/>
      <c r="G54" s="108"/>
      <c r="H54" s="133"/>
      <c r="I54" s="111"/>
    </row>
    <row r="55" spans="1:9">
      <c r="A55" s="59"/>
      <c r="B55" s="106"/>
      <c r="C55" s="107"/>
      <c r="D55" s="116"/>
      <c r="E55" s="117"/>
      <c r="F55" s="134"/>
      <c r="G55" s="108"/>
      <c r="H55" s="108"/>
      <c r="I55" s="111"/>
    </row>
    <row r="56" spans="1:9">
      <c r="A56" s="59"/>
      <c r="B56" s="106"/>
      <c r="C56" s="132"/>
      <c r="D56" s="120"/>
      <c r="E56" s="121"/>
      <c r="F56" s="114"/>
      <c r="G56" s="114"/>
      <c r="H56" s="114"/>
      <c r="I56" s="114"/>
    </row>
    <row r="57" spans="1:9">
      <c r="A57" s="59"/>
      <c r="B57" s="106"/>
      <c r="C57" s="135"/>
      <c r="D57" s="120"/>
      <c r="E57" s="121"/>
      <c r="F57" s="111"/>
      <c r="G57" s="111"/>
      <c r="H57" s="111"/>
      <c r="I57" s="111"/>
    </row>
    <row r="58" spans="1:9">
      <c r="A58" s="59"/>
      <c r="B58" s="106"/>
      <c r="C58" s="122"/>
      <c r="D58" s="120"/>
      <c r="E58" s="121"/>
      <c r="F58" s="124"/>
      <c r="G58" s="124"/>
      <c r="H58" s="124"/>
      <c r="I58" s="124"/>
    </row>
    <row r="59" spans="1:9">
      <c r="A59" s="59"/>
      <c r="B59" s="106"/>
      <c r="C59" s="125"/>
      <c r="D59" s="125"/>
      <c r="E59" s="126"/>
      <c r="F59" s="127"/>
      <c r="G59" s="127"/>
      <c r="H59" s="127"/>
      <c r="I59" s="127"/>
    </row>
    <row r="60" spans="1:9">
      <c r="A60" s="128"/>
      <c r="B60" s="106"/>
      <c r="C60" s="122"/>
      <c r="D60" s="129"/>
      <c r="E60" s="121"/>
      <c r="F60" s="136"/>
      <c r="G60" s="136"/>
      <c r="H60" s="136"/>
      <c r="I60" s="136"/>
    </row>
    <row r="61" spans="1:9">
      <c r="A61" s="137"/>
      <c r="B61" s="137"/>
      <c r="C61" s="137"/>
      <c r="D61" s="137"/>
      <c r="E61" s="137"/>
      <c r="F61" s="138"/>
      <c r="G61" s="138"/>
      <c r="H61" s="138"/>
      <c r="I61" s="138"/>
    </row>
    <row r="62" spans="1:9">
      <c r="A62" s="130"/>
      <c r="B62" s="106"/>
      <c r="C62" s="131"/>
      <c r="D62" s="120"/>
      <c r="E62" s="121"/>
      <c r="F62" s="111"/>
      <c r="G62" s="124"/>
      <c r="H62" s="124"/>
      <c r="I62" s="124"/>
    </row>
    <row r="63" spans="1:9">
      <c r="A63" s="59"/>
      <c r="B63" s="106"/>
      <c r="C63" s="132"/>
      <c r="D63" s="120"/>
      <c r="E63" s="121"/>
      <c r="F63" s="111"/>
      <c r="G63" s="124"/>
      <c r="H63" s="124"/>
      <c r="I63" s="124"/>
    </row>
    <row r="64" spans="1:9">
      <c r="A64" s="59"/>
      <c r="B64" s="106"/>
      <c r="C64" s="132"/>
      <c r="D64" s="120"/>
      <c r="E64" s="121"/>
      <c r="F64" s="111"/>
      <c r="G64" s="124"/>
      <c r="H64" s="124"/>
      <c r="I64" s="124"/>
    </row>
    <row r="65" spans="1:9">
      <c r="A65" s="139"/>
      <c r="B65" s="106"/>
      <c r="C65" s="115"/>
      <c r="D65" s="108"/>
      <c r="E65" s="121"/>
      <c r="F65" s="111"/>
      <c r="G65" s="124"/>
      <c r="H65" s="124"/>
      <c r="I65" s="124"/>
    </row>
    <row r="66" spans="1:9">
      <c r="A66" s="139"/>
      <c r="B66" s="106"/>
      <c r="C66" s="107"/>
      <c r="D66" s="116"/>
      <c r="E66" s="121"/>
      <c r="F66" s="114"/>
      <c r="G66" s="114"/>
      <c r="H66" s="114"/>
      <c r="I66" s="114"/>
    </row>
    <row r="67" spans="1:9">
      <c r="A67" s="13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35"/>
      <c r="D68" s="120"/>
      <c r="E68" s="121"/>
      <c r="F68" s="111"/>
      <c r="G68" s="124"/>
      <c r="H68" s="124"/>
      <c r="I68" s="124"/>
    </row>
    <row r="69" spans="1:9">
      <c r="A69" s="59"/>
      <c r="B69" s="106"/>
      <c r="C69" s="122"/>
      <c r="D69" s="120"/>
      <c r="E69" s="121"/>
      <c r="F69" s="111"/>
      <c r="G69" s="124"/>
      <c r="H69" s="124"/>
      <c r="I69" s="124"/>
    </row>
    <row r="70" spans="1:9">
      <c r="A70" s="59"/>
      <c r="B70" s="106"/>
      <c r="C70" s="122"/>
      <c r="D70" s="120"/>
      <c r="E70" s="121"/>
      <c r="F70" s="124"/>
      <c r="G70" s="127"/>
      <c r="H70" s="127"/>
      <c r="I70" s="124"/>
    </row>
    <row r="71" spans="1:9">
      <c r="A71" s="59"/>
      <c r="B71" s="106"/>
      <c r="C71" s="140"/>
      <c r="D71" s="123"/>
      <c r="E71" s="126"/>
      <c r="F71" s="127"/>
      <c r="G71" s="127"/>
      <c r="H71" s="127"/>
      <c r="I71" s="127"/>
    </row>
    <row r="72" spans="1:9">
      <c r="A72" s="141"/>
      <c r="B72" s="112"/>
      <c r="C72" s="142"/>
      <c r="D72" s="143"/>
      <c r="E72" s="144"/>
      <c r="F72" s="143"/>
      <c r="G72" s="143"/>
      <c r="H72" s="143"/>
      <c r="I72" s="143"/>
    </row>
    <row r="73" spans="1:9">
      <c r="A73" s="105"/>
      <c r="B73" s="105"/>
      <c r="C73" s="105"/>
      <c r="D73" s="105"/>
      <c r="E73" s="105"/>
      <c r="F73" s="105"/>
      <c r="G73" s="105"/>
      <c r="H73" s="105"/>
      <c r="I73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topLeftCell="A4" workbookViewId="0">
      <selection activeCell="M31" sqref="M31"/>
    </sheetView>
  </sheetViews>
  <sheetFormatPr defaultRowHeight="15"/>
  <cols>
    <col min="1" max="1" width="14.7109375" customWidth="1"/>
    <col min="3" max="3" width="51.710937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11" t="s">
        <v>13</v>
      </c>
      <c r="B2" s="212"/>
      <c r="C2" s="213"/>
      <c r="D2" s="94" t="s">
        <v>12</v>
      </c>
      <c r="E2" s="44" t="s">
        <v>35</v>
      </c>
      <c r="F2" s="94"/>
      <c r="G2" s="94"/>
      <c r="H2" s="94" t="s">
        <v>11</v>
      </c>
      <c r="I2" s="95">
        <v>45539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9</v>
      </c>
      <c r="B4" s="50" t="s">
        <v>8</v>
      </c>
      <c r="C4" s="50" t="s">
        <v>7</v>
      </c>
      <c r="D4" s="50" t="s">
        <v>6</v>
      </c>
      <c r="E4" s="50" t="s">
        <v>5</v>
      </c>
      <c r="F4" s="50" t="s">
        <v>21</v>
      </c>
      <c r="G4" s="50" t="s">
        <v>4</v>
      </c>
      <c r="H4" s="50" t="s">
        <v>3</v>
      </c>
      <c r="I4" s="50" t="s">
        <v>22</v>
      </c>
    </row>
    <row r="5" spans="1:9" ht="15.75" thickBot="1">
      <c r="A5" s="96" t="s">
        <v>2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 t="s">
        <v>0</v>
      </c>
      <c r="B6" s="15"/>
      <c r="C6" s="200" t="s">
        <v>53</v>
      </c>
      <c r="D6" s="84">
        <v>60</v>
      </c>
      <c r="E6" s="182"/>
      <c r="F6" s="181">
        <v>155</v>
      </c>
      <c r="G6" s="181">
        <v>6.27</v>
      </c>
      <c r="H6" s="181">
        <v>7.86</v>
      </c>
      <c r="I6" s="181">
        <v>14.83</v>
      </c>
    </row>
    <row r="7" spans="1:9" ht="14.25" customHeight="1">
      <c r="A7" s="30" t="s">
        <v>17</v>
      </c>
      <c r="B7" s="16">
        <v>173</v>
      </c>
      <c r="C7" s="201" t="s">
        <v>54</v>
      </c>
      <c r="D7" s="78">
        <v>200</v>
      </c>
      <c r="E7" s="189"/>
      <c r="F7" s="181">
        <v>215</v>
      </c>
      <c r="G7" s="181">
        <v>6.23</v>
      </c>
      <c r="H7" s="181">
        <v>6.86</v>
      </c>
      <c r="I7" s="181">
        <v>32</v>
      </c>
    </row>
    <row r="8" spans="1:9" ht="14.25" customHeight="1">
      <c r="A8" s="28" t="s">
        <v>1</v>
      </c>
      <c r="B8" s="16"/>
      <c r="C8" s="200" t="s">
        <v>30</v>
      </c>
      <c r="D8" s="78">
        <v>200</v>
      </c>
      <c r="E8" s="169"/>
      <c r="F8" s="181">
        <v>32</v>
      </c>
      <c r="G8" s="181">
        <v>7.0000000000000007E-2</v>
      </c>
      <c r="H8" s="181">
        <v>0.02</v>
      </c>
      <c r="I8" s="181">
        <v>8</v>
      </c>
    </row>
    <row r="9" spans="1:9" ht="15.75">
      <c r="A9" s="28" t="s">
        <v>0</v>
      </c>
      <c r="B9" s="16"/>
      <c r="C9" s="178" t="s">
        <v>26</v>
      </c>
      <c r="D9" s="170">
        <v>40</v>
      </c>
      <c r="E9" s="191"/>
      <c r="F9" s="181">
        <v>131</v>
      </c>
      <c r="G9" s="181">
        <v>3.75</v>
      </c>
      <c r="H9" s="181">
        <v>1.45</v>
      </c>
      <c r="I9" s="181">
        <v>25.7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533</v>
      </c>
      <c r="G10" s="83">
        <f t="shared" ref="G10:I10" si="0">SUM(G6:G9)</f>
        <v>16.32</v>
      </c>
      <c r="H10" s="83">
        <f t="shared" si="0"/>
        <v>16.190000000000001</v>
      </c>
      <c r="I10" s="83">
        <f t="shared" si="0"/>
        <v>80.53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2"/>
      <c r="B12" s="15"/>
      <c r="C12" s="2"/>
      <c r="D12" s="154"/>
      <c r="E12" s="5"/>
      <c r="F12" s="153"/>
      <c r="G12" s="153"/>
      <c r="H12" s="153"/>
      <c r="I12" s="153"/>
    </row>
    <row r="13" spans="1:9" ht="15" customHeight="1">
      <c r="A13" s="28" t="s">
        <v>18</v>
      </c>
      <c r="B13" s="15">
        <v>96</v>
      </c>
      <c r="C13" s="188" t="s">
        <v>38</v>
      </c>
      <c r="D13" s="80">
        <v>200</v>
      </c>
      <c r="E13" s="5"/>
      <c r="F13" s="181">
        <v>92.6</v>
      </c>
      <c r="G13" s="181">
        <v>5.05</v>
      </c>
      <c r="H13" s="181">
        <v>5.43</v>
      </c>
      <c r="I13" s="181">
        <v>9.3000000000000007</v>
      </c>
    </row>
    <row r="14" spans="1:9" ht="14.25" customHeight="1">
      <c r="A14" s="48" t="s">
        <v>17</v>
      </c>
      <c r="B14" s="15">
        <v>292</v>
      </c>
      <c r="C14" s="178" t="s">
        <v>39</v>
      </c>
      <c r="D14" s="149" t="s">
        <v>57</v>
      </c>
      <c r="E14" s="150"/>
      <c r="F14" s="181">
        <v>370.5</v>
      </c>
      <c r="G14" s="181">
        <v>14.42</v>
      </c>
      <c r="H14" s="181">
        <v>18.43</v>
      </c>
      <c r="I14" s="181">
        <v>40.93</v>
      </c>
    </row>
    <row r="15" spans="1:9" ht="14.25" customHeight="1">
      <c r="A15" s="30"/>
      <c r="B15" s="15">
        <v>71</v>
      </c>
      <c r="C15" s="202" t="s">
        <v>55</v>
      </c>
      <c r="D15" s="84">
        <v>40</v>
      </c>
      <c r="E15" s="182"/>
      <c r="F15" s="181">
        <v>17.760000000000002</v>
      </c>
      <c r="G15" s="181">
        <v>0.87</v>
      </c>
      <c r="H15" s="181">
        <v>0.82</v>
      </c>
      <c r="I15" s="181">
        <v>1.74</v>
      </c>
    </row>
    <row r="16" spans="1:9" ht="15.75" customHeight="1">
      <c r="A16" s="28" t="s">
        <v>20</v>
      </c>
      <c r="B16" s="16"/>
      <c r="C16" s="155" t="s">
        <v>56</v>
      </c>
      <c r="D16" s="87">
        <v>200</v>
      </c>
      <c r="E16" s="99"/>
      <c r="F16" s="97">
        <v>84.8</v>
      </c>
      <c r="G16" s="97">
        <v>0.66</v>
      </c>
      <c r="H16" s="97">
        <v>0.09</v>
      </c>
      <c r="I16" s="97">
        <v>20.04</v>
      </c>
    </row>
    <row r="17" spans="1:9" ht="15" customHeight="1">
      <c r="A17" s="28" t="s">
        <v>0</v>
      </c>
      <c r="B17" s="16"/>
      <c r="C17" s="2" t="s">
        <v>27</v>
      </c>
      <c r="D17" s="80" t="s">
        <v>34</v>
      </c>
      <c r="E17" s="184"/>
      <c r="F17" s="181">
        <v>135.71</v>
      </c>
      <c r="G17" s="181">
        <v>4.4400000000000004</v>
      </c>
      <c r="H17" s="181">
        <v>0.6</v>
      </c>
      <c r="I17" s="181">
        <v>27.91</v>
      </c>
    </row>
    <row r="18" spans="1:9">
      <c r="A18" s="28"/>
      <c r="B18" s="16"/>
      <c r="C18" s="22"/>
      <c r="D18" s="91">
        <v>700</v>
      </c>
      <c r="E18" s="152"/>
      <c r="F18" s="93">
        <f>SUM(F12:F17)</f>
        <v>701.37</v>
      </c>
      <c r="G18" s="93">
        <f>SUM(G12:G17)</f>
        <v>25.44</v>
      </c>
      <c r="H18" s="93">
        <f>SUM(H12:H17)</f>
        <v>25.37</v>
      </c>
      <c r="I18" s="93">
        <f>SUM(I12:I17)</f>
        <v>99.92</v>
      </c>
    </row>
    <row r="19" spans="1:9" ht="15.75" thickBot="1">
      <c r="A19" s="28"/>
      <c r="B19" s="18"/>
      <c r="C19" s="14" t="s">
        <v>16</v>
      </c>
      <c r="D19" s="13">
        <f>D10+D18</f>
        <v>1200</v>
      </c>
      <c r="E19" s="42">
        <v>122.1</v>
      </c>
      <c r="F19" s="12">
        <f>SUM(F10+F18)</f>
        <v>1234.3699999999999</v>
      </c>
      <c r="G19" s="12">
        <f>SUM(G10+G18)</f>
        <v>41.760000000000005</v>
      </c>
      <c r="H19" s="12">
        <f>SUM(H10+H18)</f>
        <v>41.56</v>
      </c>
      <c r="I19" s="12">
        <f>SUM(I10+I18)</f>
        <v>180.45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24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7"/>
      <c r="B22" s="15"/>
      <c r="C22" s="2"/>
      <c r="D22" s="154"/>
      <c r="E22" s="5"/>
      <c r="F22" s="153"/>
      <c r="G22" s="153"/>
      <c r="H22" s="153"/>
      <c r="I22" s="153"/>
    </row>
    <row r="23" spans="1:9" ht="16.5" customHeight="1">
      <c r="A23" s="30" t="s">
        <v>0</v>
      </c>
      <c r="B23" s="16">
        <v>292</v>
      </c>
      <c r="C23" s="200" t="s">
        <v>53</v>
      </c>
      <c r="D23" s="84">
        <v>60</v>
      </c>
      <c r="E23" s="150"/>
      <c r="F23" s="181">
        <v>363.45</v>
      </c>
      <c r="G23" s="181">
        <v>12.69</v>
      </c>
      <c r="H23" s="181">
        <v>13.53</v>
      </c>
      <c r="I23" s="181">
        <v>44.88</v>
      </c>
    </row>
    <row r="24" spans="1:9" ht="15.75" customHeight="1">
      <c r="A24" s="28" t="s">
        <v>17</v>
      </c>
      <c r="B24" s="16">
        <v>71</v>
      </c>
      <c r="C24" s="178" t="s">
        <v>39</v>
      </c>
      <c r="D24" s="149" t="s">
        <v>57</v>
      </c>
      <c r="E24" s="150"/>
      <c r="F24" s="181">
        <v>370.5</v>
      </c>
      <c r="G24" s="181">
        <v>14.42</v>
      </c>
      <c r="H24" s="181">
        <v>18.43</v>
      </c>
      <c r="I24" s="181">
        <v>40.93</v>
      </c>
    </row>
    <row r="25" spans="1:9" ht="16.5" customHeight="1">
      <c r="A25" s="28" t="s">
        <v>1</v>
      </c>
      <c r="B25" s="16"/>
      <c r="C25" s="200" t="s">
        <v>30</v>
      </c>
      <c r="D25" s="78">
        <v>200</v>
      </c>
      <c r="E25" s="169"/>
      <c r="F25" s="181">
        <v>32</v>
      </c>
      <c r="G25" s="181">
        <v>7.0000000000000007E-2</v>
      </c>
      <c r="H25" s="181">
        <v>0.02</v>
      </c>
      <c r="I25" s="181">
        <v>8</v>
      </c>
    </row>
    <row r="26" spans="1:9" ht="15" customHeight="1">
      <c r="A26" s="28" t="s">
        <v>0</v>
      </c>
      <c r="B26" s="16"/>
      <c r="C26" s="89" t="s">
        <v>27</v>
      </c>
      <c r="D26" s="87" t="s">
        <v>33</v>
      </c>
      <c r="E26" s="90"/>
      <c r="F26" s="166">
        <v>110.1</v>
      </c>
      <c r="G26" s="166">
        <v>3.6</v>
      </c>
      <c r="H26" s="166">
        <v>0.48</v>
      </c>
      <c r="I26" s="166">
        <v>22.68</v>
      </c>
    </row>
    <row r="27" spans="1:9" ht="16.5" customHeight="1">
      <c r="A27" s="28"/>
      <c r="B27" s="16"/>
      <c r="C27" s="2"/>
      <c r="D27" s="80"/>
      <c r="E27" s="57"/>
      <c r="F27" s="173"/>
      <c r="G27" s="92"/>
      <c r="H27" s="92"/>
      <c r="I27" s="92"/>
    </row>
    <row r="28" spans="1:9">
      <c r="A28" s="28"/>
      <c r="B28" s="18"/>
      <c r="C28" s="10" t="s">
        <v>15</v>
      </c>
      <c r="D28" s="13">
        <v>500</v>
      </c>
      <c r="E28" s="42">
        <v>80.66</v>
      </c>
      <c r="F28" s="93">
        <f>SUM(F22:F27)</f>
        <v>876.05000000000007</v>
      </c>
      <c r="G28" s="93">
        <f t="shared" ref="G28:I28" si="1">SUM(G22:G27)</f>
        <v>30.78</v>
      </c>
      <c r="H28" s="93">
        <f t="shared" si="1"/>
        <v>32.46</v>
      </c>
      <c r="I28" s="93">
        <f t="shared" si="1"/>
        <v>116.49000000000001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50" t="s">
        <v>21</v>
      </c>
      <c r="G30" s="50" t="s">
        <v>4</v>
      </c>
      <c r="H30" s="50" t="s">
        <v>3</v>
      </c>
      <c r="I30" s="50" t="s">
        <v>22</v>
      </c>
    </row>
    <row r="31" spans="1:9" ht="15.75" thickBot="1">
      <c r="A31" s="21" t="s">
        <v>23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204" t="s">
        <v>0</v>
      </c>
      <c r="B32" s="15"/>
      <c r="C32" s="200" t="s">
        <v>53</v>
      </c>
      <c r="D32" s="154">
        <v>60</v>
      </c>
      <c r="E32" s="5"/>
      <c r="F32" s="166">
        <v>23.68</v>
      </c>
      <c r="G32" s="166">
        <v>1.1499999999999999</v>
      </c>
      <c r="H32" s="166">
        <v>1.0900000000000001</v>
      </c>
      <c r="I32" s="166">
        <v>1.0900000000000001</v>
      </c>
    </row>
    <row r="33" spans="1:9" ht="15" customHeight="1">
      <c r="A33" s="30" t="s">
        <v>17</v>
      </c>
      <c r="B33" s="16">
        <v>292</v>
      </c>
      <c r="C33" s="178" t="s">
        <v>39</v>
      </c>
      <c r="D33" s="147">
        <v>250</v>
      </c>
      <c r="E33" s="57"/>
      <c r="F33" s="166">
        <v>454.31</v>
      </c>
      <c r="G33" s="166">
        <v>15.86</v>
      </c>
      <c r="H33" s="166">
        <v>16.920000000000002</v>
      </c>
      <c r="I33" s="166">
        <v>56.1</v>
      </c>
    </row>
    <row r="34" spans="1:9" ht="14.25" customHeight="1">
      <c r="A34" s="28" t="s">
        <v>1</v>
      </c>
      <c r="B34" s="16"/>
      <c r="C34" s="200" t="s">
        <v>30</v>
      </c>
      <c r="D34" s="78">
        <v>200</v>
      </c>
      <c r="E34" s="169"/>
      <c r="F34" s="181">
        <v>32</v>
      </c>
      <c r="G34" s="181">
        <v>7.0000000000000007E-2</v>
      </c>
      <c r="H34" s="181">
        <v>0.02</v>
      </c>
      <c r="I34" s="181">
        <v>8</v>
      </c>
    </row>
    <row r="35" spans="1:9">
      <c r="A35" s="28" t="s">
        <v>0</v>
      </c>
      <c r="B35" s="16"/>
      <c r="C35" s="89" t="s">
        <v>27</v>
      </c>
      <c r="D35" s="80" t="s">
        <v>33</v>
      </c>
      <c r="E35" s="57"/>
      <c r="F35" s="166">
        <v>123.96</v>
      </c>
      <c r="G35" s="166">
        <v>4.0599999999999996</v>
      </c>
      <c r="H35" s="166">
        <v>0.56000000000000005</v>
      </c>
      <c r="I35" s="166">
        <v>25.45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14</v>
      </c>
      <c r="D38" s="91">
        <v>550</v>
      </c>
      <c r="E38" s="42">
        <v>83.8</v>
      </c>
      <c r="F38" s="93">
        <f>SUM(F32:F36)</f>
        <v>633.95000000000005</v>
      </c>
      <c r="G38" s="93">
        <f t="shared" ref="G38:I38" si="2">SUM(G32:G36)</f>
        <v>21.139999999999997</v>
      </c>
      <c r="H38" s="93">
        <f t="shared" si="2"/>
        <v>18.59</v>
      </c>
      <c r="I38" s="93">
        <f t="shared" si="2"/>
        <v>90.64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K27" sqref="K27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08" t="s">
        <v>13</v>
      </c>
      <c r="B2" s="209"/>
      <c r="C2" s="210"/>
      <c r="D2" s="43" t="s">
        <v>12</v>
      </c>
      <c r="E2" s="44" t="s">
        <v>35</v>
      </c>
      <c r="F2" s="43"/>
      <c r="G2" s="43"/>
      <c r="H2" s="43" t="s">
        <v>11</v>
      </c>
      <c r="I2" s="3">
        <v>45540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21</v>
      </c>
      <c r="G4" s="9" t="s">
        <v>4</v>
      </c>
      <c r="H4" s="9" t="s">
        <v>3</v>
      </c>
      <c r="I4" s="9" t="s">
        <v>22</v>
      </c>
    </row>
    <row r="5" spans="1:9" ht="15.75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35" t="s">
        <v>0</v>
      </c>
      <c r="B6" s="15">
        <v>1</v>
      </c>
      <c r="C6" s="200" t="s">
        <v>58</v>
      </c>
      <c r="D6" s="80">
        <v>50</v>
      </c>
      <c r="E6" s="176"/>
      <c r="F6" s="181">
        <v>47</v>
      </c>
      <c r="G6" s="181">
        <v>0.4</v>
      </c>
      <c r="H6" s="181">
        <v>0.4</v>
      </c>
      <c r="I6" s="181">
        <v>9.8000000000000007</v>
      </c>
    </row>
    <row r="7" spans="1:9" ht="16.5" thickBot="1">
      <c r="A7" s="35" t="s">
        <v>17</v>
      </c>
      <c r="B7" s="15">
        <v>174</v>
      </c>
      <c r="C7" s="201" t="s">
        <v>59</v>
      </c>
      <c r="D7" s="78" t="s">
        <v>36</v>
      </c>
      <c r="E7" s="151"/>
      <c r="F7" s="181">
        <v>375.05</v>
      </c>
      <c r="G7" s="181">
        <v>14.78</v>
      </c>
      <c r="H7" s="181">
        <v>17.48</v>
      </c>
      <c r="I7" s="181">
        <v>36.21</v>
      </c>
    </row>
    <row r="8" spans="1:9" ht="15.75">
      <c r="A8" s="28" t="s">
        <v>1</v>
      </c>
      <c r="B8" s="16">
        <v>376</v>
      </c>
      <c r="C8" s="200" t="s">
        <v>19</v>
      </c>
      <c r="D8" s="78">
        <v>200</v>
      </c>
      <c r="E8" s="169"/>
      <c r="F8" s="181">
        <v>32</v>
      </c>
      <c r="G8" s="181">
        <v>7.0000000000000007E-2</v>
      </c>
      <c r="H8" s="181">
        <v>0.02</v>
      </c>
      <c r="I8" s="181">
        <v>8</v>
      </c>
    </row>
    <row r="9" spans="1:9" ht="15.75">
      <c r="A9" s="28" t="s">
        <v>0</v>
      </c>
      <c r="B9" s="16"/>
      <c r="C9" s="167" t="s">
        <v>26</v>
      </c>
      <c r="D9" s="170">
        <v>65</v>
      </c>
      <c r="E9" s="171"/>
      <c r="F9" s="181">
        <v>131</v>
      </c>
      <c r="G9" s="181">
        <v>3.75</v>
      </c>
      <c r="H9" s="181">
        <v>1.45</v>
      </c>
      <c r="I9" s="181">
        <v>25.7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585.04999999999995</v>
      </c>
      <c r="G10" s="83">
        <f>SUM(G6:G9)</f>
        <v>19</v>
      </c>
      <c r="H10" s="83">
        <f>SUM(H6:H9)</f>
        <v>19.349999999999998</v>
      </c>
      <c r="I10" s="83">
        <f>SUM(I6:I9)</f>
        <v>79.710000000000008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74" t="s">
        <v>18</v>
      </c>
      <c r="B12" s="63">
        <v>102</v>
      </c>
      <c r="C12" s="200" t="s">
        <v>60</v>
      </c>
      <c r="D12" s="80">
        <v>205</v>
      </c>
      <c r="E12" s="5"/>
      <c r="F12" s="181">
        <v>92.6</v>
      </c>
      <c r="G12" s="181">
        <v>5.05</v>
      </c>
      <c r="H12" s="181">
        <v>5.43</v>
      </c>
      <c r="I12" s="181">
        <v>9.3000000000000007</v>
      </c>
    </row>
    <row r="13" spans="1:9" ht="15.75" thickBot="1">
      <c r="A13" s="174" t="s">
        <v>17</v>
      </c>
      <c r="B13" s="16">
        <v>294</v>
      </c>
      <c r="C13" s="201" t="s">
        <v>61</v>
      </c>
      <c r="D13" s="149" t="s">
        <v>43</v>
      </c>
      <c r="E13" s="150"/>
      <c r="F13" s="181">
        <v>370.5</v>
      </c>
      <c r="G13" s="181">
        <v>14.42</v>
      </c>
      <c r="H13" s="181">
        <v>18.43</v>
      </c>
      <c r="I13" s="181">
        <v>40.93</v>
      </c>
    </row>
    <row r="14" spans="1:9">
      <c r="A14" s="205" t="s">
        <v>64</v>
      </c>
      <c r="B14" s="16"/>
      <c r="C14" s="200" t="s">
        <v>62</v>
      </c>
      <c r="D14" s="84">
        <v>155</v>
      </c>
      <c r="E14" s="182"/>
      <c r="F14" s="181">
        <v>29.79</v>
      </c>
      <c r="G14" s="181">
        <v>0.86</v>
      </c>
      <c r="H14" s="181">
        <v>1.85</v>
      </c>
      <c r="I14" s="181">
        <v>2.41</v>
      </c>
    </row>
    <row r="15" spans="1:9">
      <c r="A15" s="146" t="s">
        <v>20</v>
      </c>
      <c r="B15" s="16">
        <v>349</v>
      </c>
      <c r="C15" s="200" t="s">
        <v>63</v>
      </c>
      <c r="D15" s="78">
        <v>200</v>
      </c>
      <c r="E15" s="5"/>
      <c r="F15" s="181">
        <v>143.6</v>
      </c>
      <c r="G15" s="181">
        <v>0.6</v>
      </c>
      <c r="H15" s="181">
        <v>0.1</v>
      </c>
      <c r="I15" s="181">
        <v>30.2</v>
      </c>
    </row>
    <row r="16" spans="1:9">
      <c r="A16" s="60" t="s">
        <v>0</v>
      </c>
      <c r="B16" s="16"/>
      <c r="C16" s="2" t="s">
        <v>31</v>
      </c>
      <c r="D16" s="80">
        <v>50</v>
      </c>
      <c r="E16" s="184"/>
      <c r="F16" s="180">
        <v>147.85</v>
      </c>
      <c r="G16" s="180">
        <v>4.87</v>
      </c>
      <c r="H16" s="180">
        <v>0.74</v>
      </c>
      <c r="I16" s="180">
        <v>30.12</v>
      </c>
    </row>
    <row r="17" spans="1:9">
      <c r="A17" s="28"/>
      <c r="B17" s="18"/>
      <c r="C17" s="24"/>
      <c r="D17" s="91">
        <v>700</v>
      </c>
      <c r="E17" s="42"/>
      <c r="F17" s="93">
        <f>SUM(F12:F16)</f>
        <v>784.34</v>
      </c>
      <c r="G17" s="93">
        <f>SUM(G12:G16)</f>
        <v>25.8</v>
      </c>
      <c r="H17" s="93">
        <f>SUM(H12:H16)</f>
        <v>26.55</v>
      </c>
      <c r="I17" s="93">
        <f>SUM(I12:I16)</f>
        <v>112.96000000000001</v>
      </c>
    </row>
    <row r="18" spans="1:9" ht="15.75" thickBot="1">
      <c r="A18" s="28"/>
      <c r="B18" s="18"/>
      <c r="C18" s="14" t="s">
        <v>16</v>
      </c>
      <c r="D18" s="13">
        <f t="shared" ref="D18:I18" si="0">SUM(D10+D17)</f>
        <v>1200</v>
      </c>
      <c r="E18" s="42">
        <v>122.1</v>
      </c>
      <c r="F18" s="12">
        <f t="shared" si="0"/>
        <v>1369.3899999999999</v>
      </c>
      <c r="G18" s="12">
        <f t="shared" si="0"/>
        <v>44.8</v>
      </c>
      <c r="H18" s="12">
        <f t="shared" si="0"/>
        <v>45.9</v>
      </c>
      <c r="I18" s="12">
        <f t="shared" si="0"/>
        <v>192.67000000000002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24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192"/>
      <c r="B21" s="63"/>
      <c r="C21" s="200" t="s">
        <v>65</v>
      </c>
      <c r="D21" s="80">
        <v>10</v>
      </c>
      <c r="E21" s="176"/>
      <c r="F21" s="181">
        <v>34.33</v>
      </c>
      <c r="G21" s="181">
        <v>2.66</v>
      </c>
      <c r="H21" s="181">
        <v>2.63</v>
      </c>
      <c r="I21" s="181">
        <v>9.8000000000000007</v>
      </c>
    </row>
    <row r="22" spans="1:9">
      <c r="A22" s="65" t="s">
        <v>17</v>
      </c>
      <c r="B22" s="16">
        <v>294</v>
      </c>
      <c r="C22" s="201" t="s">
        <v>61</v>
      </c>
      <c r="D22" s="149" t="s">
        <v>43</v>
      </c>
      <c r="E22" s="150"/>
      <c r="F22" s="181">
        <v>370.5</v>
      </c>
      <c r="G22" s="181">
        <v>14.42</v>
      </c>
      <c r="H22" s="181">
        <v>18.43</v>
      </c>
      <c r="I22" s="181">
        <v>40.93</v>
      </c>
    </row>
    <row r="23" spans="1:9">
      <c r="A23" s="28" t="s">
        <v>64</v>
      </c>
      <c r="B23" s="16">
        <v>376</v>
      </c>
      <c r="C23" s="200" t="s">
        <v>62</v>
      </c>
      <c r="D23" s="84">
        <v>153</v>
      </c>
      <c r="E23" s="182"/>
      <c r="F23" s="181">
        <v>227</v>
      </c>
      <c r="G23" s="181">
        <v>0.86</v>
      </c>
      <c r="H23" s="181">
        <v>1.85</v>
      </c>
      <c r="I23" s="181">
        <v>2.41</v>
      </c>
    </row>
    <row r="24" spans="1:9" ht="15.75">
      <c r="A24" s="28" t="s">
        <v>1</v>
      </c>
      <c r="B24" s="16"/>
      <c r="C24" s="200" t="s">
        <v>19</v>
      </c>
      <c r="D24" s="78">
        <v>200</v>
      </c>
      <c r="E24" s="169"/>
      <c r="F24" s="181">
        <v>32</v>
      </c>
      <c r="G24" s="181">
        <v>7.0000000000000007E-2</v>
      </c>
      <c r="H24" s="181">
        <v>0.02</v>
      </c>
      <c r="I24" s="181">
        <v>8</v>
      </c>
    </row>
    <row r="25" spans="1:9">
      <c r="A25" s="28" t="s">
        <v>0</v>
      </c>
      <c r="B25" s="16"/>
      <c r="C25" s="187" t="s">
        <v>37</v>
      </c>
      <c r="D25" s="199" t="s">
        <v>32</v>
      </c>
      <c r="E25" s="57"/>
      <c r="F25" s="166">
        <v>120</v>
      </c>
      <c r="G25" s="166">
        <v>3.93</v>
      </c>
      <c r="H25" s="166">
        <v>0.54</v>
      </c>
      <c r="I25" s="166">
        <v>24.66</v>
      </c>
    </row>
    <row r="26" spans="1:9">
      <c r="A26" s="28"/>
      <c r="B26" s="18"/>
      <c r="C26" s="10" t="s">
        <v>15</v>
      </c>
      <c r="D26" s="13">
        <v>503</v>
      </c>
      <c r="E26" s="42">
        <v>80.66</v>
      </c>
      <c r="F26" s="93">
        <f>SUM(F21:F25)</f>
        <v>783.82999999999993</v>
      </c>
      <c r="G26" s="93">
        <f t="shared" ref="G26:I26" si="1">SUM(G21:G25)</f>
        <v>21.939999999999998</v>
      </c>
      <c r="H26" s="93">
        <f t="shared" si="1"/>
        <v>23.47</v>
      </c>
      <c r="I26" s="93">
        <f t="shared" si="1"/>
        <v>85.8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21</v>
      </c>
      <c r="G28" s="9" t="s">
        <v>4</v>
      </c>
      <c r="H28" s="9" t="s">
        <v>3</v>
      </c>
      <c r="I28" s="9" t="s">
        <v>22</v>
      </c>
    </row>
    <row r="29" spans="1:9" ht="15.75" thickBot="1">
      <c r="A29" s="21" t="s">
        <v>23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06" t="s">
        <v>0</v>
      </c>
      <c r="B30" s="63"/>
      <c r="C30" s="200" t="s">
        <v>25</v>
      </c>
      <c r="D30" s="80">
        <v>20</v>
      </c>
      <c r="E30" s="176"/>
      <c r="F30" s="181">
        <v>47</v>
      </c>
      <c r="G30" s="181">
        <v>0.4</v>
      </c>
      <c r="H30" s="181">
        <v>0.4</v>
      </c>
      <c r="I30" s="181">
        <v>9.8000000000000007</v>
      </c>
    </row>
    <row r="31" spans="1:9">
      <c r="A31" s="65" t="s">
        <v>17</v>
      </c>
      <c r="B31" s="16">
        <v>294</v>
      </c>
      <c r="C31" s="201" t="s">
        <v>66</v>
      </c>
      <c r="D31" s="79">
        <v>110</v>
      </c>
      <c r="E31" s="86"/>
      <c r="F31" s="81">
        <v>463.13</v>
      </c>
      <c r="G31" s="81">
        <v>18.03</v>
      </c>
      <c r="H31" s="81">
        <v>23.04</v>
      </c>
      <c r="I31" s="81">
        <v>51.16</v>
      </c>
    </row>
    <row r="32" spans="1:9" ht="15.75">
      <c r="A32" s="28" t="s">
        <v>64</v>
      </c>
      <c r="B32" s="16">
        <v>376</v>
      </c>
      <c r="C32" s="200" t="s">
        <v>62</v>
      </c>
      <c r="D32" s="78">
        <v>183</v>
      </c>
      <c r="E32" s="169"/>
      <c r="F32" s="181">
        <v>188.6</v>
      </c>
      <c r="G32" s="181">
        <v>7.0000000000000007E-2</v>
      </c>
      <c r="H32" s="181">
        <v>0.02</v>
      </c>
      <c r="I32" s="181">
        <v>8</v>
      </c>
    </row>
    <row r="33" spans="1:9" ht="15.75">
      <c r="A33" s="28" t="s">
        <v>1</v>
      </c>
      <c r="B33" s="16"/>
      <c r="C33" s="200" t="s">
        <v>19</v>
      </c>
      <c r="D33" s="78">
        <v>200</v>
      </c>
      <c r="E33" s="169"/>
      <c r="F33" s="181">
        <v>32</v>
      </c>
      <c r="G33" s="181">
        <v>7.0000000000000007E-2</v>
      </c>
      <c r="H33" s="181">
        <v>0.02</v>
      </c>
      <c r="I33" s="181">
        <v>8</v>
      </c>
    </row>
    <row r="34" spans="1:9">
      <c r="A34" s="28" t="s">
        <v>0</v>
      </c>
      <c r="B34" s="16"/>
      <c r="C34" s="187" t="s">
        <v>37</v>
      </c>
      <c r="D34" s="199" t="s">
        <v>32</v>
      </c>
      <c r="E34" s="57"/>
      <c r="F34" s="166">
        <v>120</v>
      </c>
      <c r="G34" s="166">
        <v>3.93</v>
      </c>
      <c r="H34" s="166">
        <v>0.54</v>
      </c>
      <c r="I34" s="166">
        <v>24.66</v>
      </c>
    </row>
    <row r="35" spans="1:9">
      <c r="A35" s="34"/>
      <c r="B35" s="156"/>
      <c r="C35" s="11" t="s">
        <v>14</v>
      </c>
      <c r="D35" s="91">
        <v>550</v>
      </c>
      <c r="E35" s="42">
        <v>83.8</v>
      </c>
      <c r="F35" s="93">
        <f>SUM(F30:F33)</f>
        <v>730.73</v>
      </c>
      <c r="G35" s="93">
        <f>SUM(G30:G33)</f>
        <v>18.57</v>
      </c>
      <c r="H35" s="93">
        <f>SUM(H30:H33)</f>
        <v>23.479999999999997</v>
      </c>
      <c r="I35" s="93">
        <f>SUM(I30:I33)</f>
        <v>76.959999999999994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J33" sqref="J3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08" t="s">
        <v>13</v>
      </c>
      <c r="B2" s="209"/>
      <c r="C2" s="210"/>
      <c r="D2" s="43" t="s">
        <v>12</v>
      </c>
      <c r="E2" s="44" t="s">
        <v>35</v>
      </c>
      <c r="F2" s="43"/>
      <c r="G2" s="43"/>
      <c r="H2" s="43" t="s">
        <v>11</v>
      </c>
      <c r="I2" s="3">
        <v>45541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21</v>
      </c>
      <c r="G4" s="9" t="s">
        <v>4</v>
      </c>
      <c r="H4" s="9" t="s">
        <v>3</v>
      </c>
      <c r="I4" s="9" t="s">
        <v>22</v>
      </c>
    </row>
    <row r="5" spans="1:9" ht="15.75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>
      <c r="A6" s="193"/>
      <c r="B6" s="194"/>
      <c r="C6" s="168" t="s">
        <v>44</v>
      </c>
      <c r="D6" s="84">
        <v>125</v>
      </c>
      <c r="E6" s="184"/>
      <c r="F6" s="181">
        <v>203.5</v>
      </c>
      <c r="G6" s="181">
        <v>3.7</v>
      </c>
      <c r="H6" s="181">
        <v>4.7</v>
      </c>
      <c r="I6" s="181">
        <v>16.55</v>
      </c>
    </row>
    <row r="7" spans="1:9" ht="15.75">
      <c r="A7" s="193" t="s">
        <v>17</v>
      </c>
      <c r="B7" s="195">
        <v>173</v>
      </c>
      <c r="C7" s="201" t="s">
        <v>67</v>
      </c>
      <c r="D7" s="78">
        <v>150</v>
      </c>
      <c r="E7" s="189"/>
      <c r="F7" s="181">
        <v>201.94</v>
      </c>
      <c r="G7" s="181">
        <v>9.91</v>
      </c>
      <c r="H7" s="181">
        <v>12.46</v>
      </c>
      <c r="I7" s="181">
        <v>28.73</v>
      </c>
    </row>
    <row r="8" spans="1:9" ht="15.75">
      <c r="A8" s="193" t="s">
        <v>1</v>
      </c>
      <c r="B8" s="196">
        <v>377</v>
      </c>
      <c r="C8" s="201" t="s">
        <v>68</v>
      </c>
      <c r="D8" s="78">
        <v>200</v>
      </c>
      <c r="E8" s="190"/>
      <c r="F8" s="181">
        <v>29.8</v>
      </c>
      <c r="G8" s="181">
        <v>7.0000000000000007E-2</v>
      </c>
      <c r="H8" s="181">
        <v>0.02</v>
      </c>
      <c r="I8" s="181">
        <v>7.85</v>
      </c>
    </row>
    <row r="9" spans="1:9" ht="15.75">
      <c r="A9" s="193" t="s">
        <v>0</v>
      </c>
      <c r="B9" s="196"/>
      <c r="C9" s="178" t="s">
        <v>26</v>
      </c>
      <c r="D9" s="170">
        <v>50</v>
      </c>
      <c r="E9" s="191"/>
      <c r="F9" s="181">
        <v>170.13</v>
      </c>
      <c r="G9" s="181">
        <v>4.87</v>
      </c>
      <c r="H9" s="181">
        <v>1.88</v>
      </c>
      <c r="I9" s="181">
        <v>33.380000000000003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605.37</v>
      </c>
      <c r="G10" s="83">
        <f>SUM(G6:G9)</f>
        <v>18.55</v>
      </c>
      <c r="H10" s="83">
        <f>SUM(H6:H9)</f>
        <v>19.059999999999999</v>
      </c>
      <c r="I10" s="83">
        <f>SUM(I6:I9)</f>
        <v>86.51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18</v>
      </c>
      <c r="B12" s="15">
        <v>82</v>
      </c>
      <c r="C12" s="201" t="s">
        <v>69</v>
      </c>
      <c r="D12" s="197">
        <v>200</v>
      </c>
      <c r="E12" s="150"/>
      <c r="F12" s="181">
        <v>318</v>
      </c>
      <c r="G12" s="181">
        <v>8.8000000000000007</v>
      </c>
      <c r="H12" s="181">
        <v>7.92</v>
      </c>
      <c r="I12" s="181">
        <v>40.93</v>
      </c>
    </row>
    <row r="13" spans="1:9">
      <c r="A13" s="28" t="s">
        <v>18</v>
      </c>
      <c r="B13" s="15">
        <v>82</v>
      </c>
      <c r="C13" s="201" t="s">
        <v>41</v>
      </c>
      <c r="D13" s="197">
        <v>100</v>
      </c>
      <c r="E13" s="150"/>
      <c r="F13" s="181">
        <v>154</v>
      </c>
      <c r="G13" s="181">
        <v>8.8000000000000007</v>
      </c>
      <c r="H13" s="181">
        <v>7.92</v>
      </c>
      <c r="I13" s="181">
        <v>40.93</v>
      </c>
    </row>
    <row r="14" spans="1:9">
      <c r="A14" s="28" t="s">
        <v>17</v>
      </c>
      <c r="B14" s="15">
        <v>284</v>
      </c>
      <c r="C14" s="207" t="s">
        <v>70</v>
      </c>
      <c r="D14" s="197">
        <v>153</v>
      </c>
      <c r="E14" s="182"/>
      <c r="F14" s="181">
        <v>152</v>
      </c>
      <c r="G14" s="181">
        <v>13.19</v>
      </c>
      <c r="H14" s="181">
        <v>19.59</v>
      </c>
      <c r="I14" s="181">
        <v>28.15</v>
      </c>
    </row>
    <row r="15" spans="1:9" ht="14.25" customHeight="1">
      <c r="A15" s="28" t="s">
        <v>20</v>
      </c>
      <c r="B15" s="15">
        <v>388</v>
      </c>
      <c r="C15" s="201" t="s">
        <v>28</v>
      </c>
      <c r="D15" s="197">
        <v>200</v>
      </c>
      <c r="E15" s="5"/>
      <c r="F15" s="181">
        <v>85</v>
      </c>
      <c r="G15" s="181">
        <v>0.66</v>
      </c>
      <c r="H15" s="181">
        <v>0.09</v>
      </c>
      <c r="I15" s="181">
        <v>20.04</v>
      </c>
    </row>
    <row r="16" spans="1:9">
      <c r="A16" s="28" t="s">
        <v>0</v>
      </c>
      <c r="B16" s="15"/>
      <c r="C16" s="2" t="s">
        <v>27</v>
      </c>
      <c r="D16" s="84" t="s">
        <v>32</v>
      </c>
      <c r="E16" s="184"/>
      <c r="F16" s="180">
        <v>86</v>
      </c>
      <c r="G16" s="180">
        <v>2.82</v>
      </c>
      <c r="H16" s="180">
        <v>0.4</v>
      </c>
      <c r="I16" s="180">
        <v>17.760000000000002</v>
      </c>
    </row>
    <row r="17" spans="1:9">
      <c r="A17" s="28"/>
      <c r="B17" s="16"/>
      <c r="C17" s="2"/>
      <c r="D17" s="80"/>
      <c r="E17" s="66"/>
      <c r="F17" s="92"/>
      <c r="G17" s="88"/>
      <c r="H17" s="92"/>
      <c r="I17" s="92"/>
    </row>
    <row r="18" spans="1:9">
      <c r="A18" s="28"/>
      <c r="B18" s="16"/>
      <c r="C18" s="22"/>
      <c r="D18" s="91">
        <v>703</v>
      </c>
      <c r="E18" s="152"/>
      <c r="F18" s="93">
        <f>SUM(F12:F17)</f>
        <v>795</v>
      </c>
      <c r="G18" s="93">
        <f>SUM(G12:G17)</f>
        <v>34.269999999999996</v>
      </c>
      <c r="H18" s="93">
        <f>SUM(H12:H17)</f>
        <v>35.92</v>
      </c>
      <c r="I18" s="93">
        <f>SUM(I12:I17)</f>
        <v>147.80999999999997</v>
      </c>
    </row>
    <row r="19" spans="1:9" ht="15.75" thickBot="1">
      <c r="A19" s="28"/>
      <c r="B19" s="18"/>
      <c r="C19" s="14" t="s">
        <v>16</v>
      </c>
      <c r="D19" s="13">
        <f>D10+D18</f>
        <v>1203</v>
      </c>
      <c r="E19" s="42">
        <v>122.1</v>
      </c>
      <c r="F19" s="12">
        <f>SUM(F10+F18)</f>
        <v>1400.37</v>
      </c>
      <c r="G19" s="12">
        <f>SUM(G10+G18)</f>
        <v>52.819999999999993</v>
      </c>
      <c r="H19" s="12">
        <f>SUM(H10+H18)</f>
        <v>54.980000000000004</v>
      </c>
      <c r="I19" s="12">
        <f>SUM(I10+I18)</f>
        <v>234.32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24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/>
      <c r="B22" s="175"/>
      <c r="C22" s="168" t="s">
        <v>44</v>
      </c>
      <c r="D22" s="84">
        <v>125</v>
      </c>
      <c r="E22" s="176"/>
      <c r="F22" s="181">
        <v>398</v>
      </c>
      <c r="G22" s="181">
        <v>13.19</v>
      </c>
      <c r="H22" s="181">
        <v>19.59</v>
      </c>
      <c r="I22" s="181">
        <v>28.15</v>
      </c>
    </row>
    <row r="23" spans="1:9">
      <c r="A23" s="32" t="s">
        <v>17</v>
      </c>
      <c r="B23" s="16">
        <v>284</v>
      </c>
      <c r="C23" s="201" t="s">
        <v>67</v>
      </c>
      <c r="D23" s="78">
        <v>150</v>
      </c>
      <c r="E23" s="150"/>
      <c r="F23" s="92">
        <v>53</v>
      </c>
      <c r="G23" s="92">
        <v>0.65</v>
      </c>
      <c r="H23" s="92">
        <v>0.05</v>
      </c>
      <c r="I23" s="92">
        <v>3.41</v>
      </c>
    </row>
    <row r="24" spans="1:9" ht="14.25" customHeight="1">
      <c r="A24" s="193" t="s">
        <v>1</v>
      </c>
      <c r="B24" s="16">
        <v>388</v>
      </c>
      <c r="C24" s="201" t="s">
        <v>68</v>
      </c>
      <c r="D24" s="87">
        <v>200</v>
      </c>
      <c r="E24" s="99"/>
      <c r="F24" s="97">
        <v>84.8</v>
      </c>
      <c r="G24" s="97">
        <v>0.66</v>
      </c>
      <c r="H24" s="97">
        <v>0.09</v>
      </c>
      <c r="I24" s="97">
        <v>20.04</v>
      </c>
    </row>
    <row r="25" spans="1:9">
      <c r="A25" s="28" t="s">
        <v>0</v>
      </c>
      <c r="B25" s="16"/>
      <c r="C25" s="89" t="s">
        <v>27</v>
      </c>
      <c r="D25" s="87" t="s">
        <v>51</v>
      </c>
      <c r="E25" s="90"/>
      <c r="F25" s="97">
        <v>149.69999999999999</v>
      </c>
      <c r="G25" s="97">
        <v>4.92</v>
      </c>
      <c r="H25" s="97">
        <v>0.72</v>
      </c>
      <c r="I25" s="97">
        <v>30.6</v>
      </c>
    </row>
    <row r="26" spans="1:9">
      <c r="A26" s="28"/>
      <c r="B26" s="16"/>
      <c r="C26" s="89"/>
      <c r="D26" s="87"/>
      <c r="E26" s="90"/>
      <c r="F26" s="97"/>
      <c r="G26" s="97"/>
      <c r="H26" s="97"/>
      <c r="I26" s="97"/>
    </row>
    <row r="27" spans="1:9">
      <c r="A27" s="28"/>
      <c r="B27" s="16"/>
      <c r="C27" s="2"/>
      <c r="D27" s="36"/>
      <c r="E27" s="5"/>
      <c r="F27" s="40"/>
      <c r="G27" s="100"/>
      <c r="H27" s="100"/>
      <c r="I27" s="100"/>
    </row>
    <row r="28" spans="1:9">
      <c r="A28" s="28"/>
      <c r="B28" s="18"/>
      <c r="C28" s="10" t="s">
        <v>15</v>
      </c>
      <c r="D28" s="13">
        <v>500</v>
      </c>
      <c r="E28" s="42">
        <v>80.66</v>
      </c>
      <c r="F28" s="93">
        <f>SUM(F22:F26)</f>
        <v>685.5</v>
      </c>
      <c r="G28" s="93">
        <f>SUM(G22:G26)</f>
        <v>19.420000000000002</v>
      </c>
      <c r="H28" s="93">
        <f>SUM(H22:H26)</f>
        <v>20.45</v>
      </c>
      <c r="I28" s="93">
        <f>SUM(I22:I26)</f>
        <v>82.199999999999989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21</v>
      </c>
      <c r="G30" s="9" t="s">
        <v>4</v>
      </c>
      <c r="H30" s="9" t="s">
        <v>3</v>
      </c>
      <c r="I30" s="9" t="s">
        <v>22</v>
      </c>
    </row>
    <row r="31" spans="1:9" ht="15.75" thickBot="1">
      <c r="A31" s="21" t="s">
        <v>23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/>
      <c r="B32" s="16"/>
      <c r="C32" s="168" t="s">
        <v>44</v>
      </c>
      <c r="D32" s="80">
        <v>125</v>
      </c>
      <c r="E32" s="176"/>
      <c r="F32" s="181">
        <v>472.35</v>
      </c>
      <c r="G32" s="181">
        <v>18.32</v>
      </c>
      <c r="H32" s="181">
        <v>27.21</v>
      </c>
      <c r="I32" s="181">
        <v>39.1</v>
      </c>
    </row>
    <row r="33" spans="1:9">
      <c r="A33" s="32" t="s">
        <v>17</v>
      </c>
      <c r="B33" s="16">
        <v>284</v>
      </c>
      <c r="C33" s="148" t="s">
        <v>71</v>
      </c>
      <c r="D33" s="149" t="s">
        <v>57</v>
      </c>
      <c r="E33" s="150"/>
      <c r="F33" s="92">
        <v>32.47</v>
      </c>
      <c r="G33" s="92">
        <v>0.65</v>
      </c>
      <c r="H33" s="92">
        <v>0.05</v>
      </c>
      <c r="I33" s="92">
        <v>3.41</v>
      </c>
    </row>
    <row r="34" spans="1:9" ht="15.75" customHeight="1">
      <c r="A34" s="28" t="s">
        <v>1</v>
      </c>
      <c r="B34" s="16">
        <v>388</v>
      </c>
      <c r="C34" s="201" t="s">
        <v>68</v>
      </c>
      <c r="D34" s="87">
        <v>200</v>
      </c>
      <c r="E34" s="99"/>
      <c r="F34" s="97">
        <v>79.8</v>
      </c>
      <c r="G34" s="97">
        <v>0.66</v>
      </c>
      <c r="H34" s="97">
        <v>0.09</v>
      </c>
      <c r="I34" s="97">
        <v>20.04</v>
      </c>
    </row>
    <row r="35" spans="1:9">
      <c r="A35" s="28" t="s">
        <v>0</v>
      </c>
      <c r="B35" s="16"/>
      <c r="C35" s="89" t="s">
        <v>27</v>
      </c>
      <c r="D35" s="80" t="s">
        <v>51</v>
      </c>
      <c r="E35" s="182"/>
      <c r="F35" s="97">
        <v>110.1</v>
      </c>
      <c r="G35" s="97">
        <v>3.6</v>
      </c>
      <c r="H35" s="97">
        <v>0.48</v>
      </c>
      <c r="I35" s="97">
        <v>22.68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8"/>
      <c r="C37" s="11" t="s">
        <v>14</v>
      </c>
      <c r="D37" s="91">
        <v>550</v>
      </c>
      <c r="E37" s="42">
        <v>83.8</v>
      </c>
      <c r="F37" s="93">
        <f>SUM(F32:F36)</f>
        <v>694.72</v>
      </c>
      <c r="G37" s="93">
        <f t="shared" ref="G37:I37" si="0">SUM(G32:G36)</f>
        <v>23.23</v>
      </c>
      <c r="H37" s="93">
        <f t="shared" si="0"/>
        <v>27.830000000000002</v>
      </c>
      <c r="I37" s="93">
        <f t="shared" si="0"/>
        <v>85.23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03.09</vt:lpstr>
      <vt:lpstr>04.09</vt:lpstr>
      <vt:lpstr>05.09</vt:lpstr>
      <vt:lpstr>06.09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2024-09-11T08:14:46Z</dcterms:modified>
</cp:coreProperties>
</file>